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dmaservices.sharepoint.com/sites/ONL-OFF-10/Freigegebene Dokumente/Boekhoff/PROJECTS/WITS/WITS INFORMATION SHEETS/WITS INFO SHEETS 2022/"/>
    </mc:Choice>
  </mc:AlternateContent>
  <xr:revisionPtr revIDLastSave="3" documentId="8_{3A3B39F1-0AD0-474F-8E7F-494BF5B99C7B}" xr6:coauthVersionLast="47" xr6:coauthVersionMax="47" xr10:uidLastSave="{75313889-7D7B-444E-A684-47F4BDC55604}"/>
  <bookViews>
    <workbookView xWindow="-110" yWindow="-110" windowWidth="25820" windowHeight="155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N35" i="1"/>
  <c r="M35" i="1"/>
  <c r="N34" i="1"/>
  <c r="M34" i="1"/>
  <c r="N33" i="1"/>
  <c r="M33" i="1"/>
  <c r="N32" i="1"/>
  <c r="M32" i="1"/>
  <c r="N31" i="1"/>
  <c r="M31" i="1"/>
  <c r="L25" i="1"/>
  <c r="K25" i="1"/>
  <c r="J25" i="1"/>
  <c r="I25" i="1"/>
  <c r="H25" i="1"/>
  <c r="G25" i="1"/>
  <c r="F25" i="1"/>
  <c r="E25" i="1"/>
  <c r="D25" i="1"/>
  <c r="C25" i="1"/>
  <c r="N23" i="1"/>
  <c r="M23" i="1"/>
  <c r="N22" i="1"/>
  <c r="M22" i="1"/>
  <c r="N21" i="1"/>
  <c r="M21" i="1"/>
  <c r="N20" i="1"/>
  <c r="M20" i="1"/>
  <c r="N19" i="1"/>
  <c r="M19" i="1"/>
  <c r="N8" i="1"/>
  <c r="N9" i="1"/>
  <c r="N10" i="1"/>
  <c r="N11" i="1"/>
  <c r="N7" i="1"/>
  <c r="M8" i="1"/>
  <c r="M9" i="1"/>
  <c r="M10" i="1"/>
  <c r="M11" i="1"/>
  <c r="M7" i="1"/>
  <c r="G13" i="1"/>
  <c r="H13" i="1"/>
  <c r="L13" i="1"/>
  <c r="K13" i="1"/>
  <c r="J13" i="1"/>
  <c r="I13" i="1"/>
  <c r="F13" i="1"/>
  <c r="E13" i="1"/>
  <c r="D13" i="1"/>
  <c r="C13" i="1"/>
  <c r="M37" i="1" l="1"/>
  <c r="N37" i="1"/>
  <c r="M25" i="1"/>
  <c r="N25" i="1"/>
  <c r="M13" i="1"/>
  <c r="N13" i="1"/>
</calcChain>
</file>

<file path=xl/sharedStrings.xml><?xml version="1.0" encoding="utf-8"?>
<sst xmlns="http://schemas.openxmlformats.org/spreadsheetml/2006/main" count="74" uniqueCount="16">
  <si>
    <t>World Industrial Truck Statistics / Orders and Shipments</t>
  </si>
  <si>
    <t>Class 1</t>
  </si>
  <si>
    <t>Class 2</t>
  </si>
  <si>
    <t>Class. 4/5</t>
  </si>
  <si>
    <t>Total</t>
  </si>
  <si>
    <t>Orders</t>
  </si>
  <si>
    <t>Shipments</t>
  </si>
  <si>
    <t>Europe</t>
  </si>
  <si>
    <t>America</t>
  </si>
  <si>
    <t>Asia</t>
  </si>
  <si>
    <t>Africa</t>
  </si>
  <si>
    <t>Oceania</t>
  </si>
  <si>
    <t>World</t>
  </si>
  <si>
    <t>Class 31</t>
  </si>
  <si>
    <t>Class 32</t>
  </si>
  <si>
    <t>Q3-2022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</si>
</sst>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0" xfId="0" applyNumberFormat="1" applyFont="1"/>
    <xf numFmtId="3" fontId="1" fillId="0" borderId="5" xfId="0" applyNumberFormat="1" applyFont="1" applyBorder="1"/>
    <xf numFmtId="3" fontId="1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F41" sqref="F41"/>
    </sheetView>
  </sheetViews>
  <sheetFormatPr defaultColWidth="11.54296875" defaultRowHeight="13" x14ac:dyDescent="0.3"/>
  <cols>
    <col min="1" max="1" width="8.08984375" style="1" bestFit="1" customWidth="1"/>
    <col min="2" max="2" width="1.08984375" style="1" customWidth="1"/>
    <col min="3" max="3" width="7.453125" style="1" bestFit="1" customWidth="1"/>
    <col min="4" max="4" width="9.26953125" style="1" bestFit="1" customWidth="1"/>
    <col min="5" max="5" width="7.453125" style="1" bestFit="1" customWidth="1"/>
    <col min="6" max="6" width="9.26953125" style="1" bestFit="1" customWidth="1"/>
    <col min="7" max="7" width="7.453125" style="1" bestFit="1" customWidth="1"/>
    <col min="8" max="8" width="9.26953125" style="1" bestFit="1" customWidth="1"/>
    <col min="9" max="9" width="7.453125" style="1" bestFit="1" customWidth="1"/>
    <col min="10" max="10" width="9.26953125" style="1" bestFit="1" customWidth="1"/>
    <col min="11" max="11" width="7.453125" style="1" bestFit="1" customWidth="1"/>
    <col min="12" max="12" width="9.26953125" style="1" bestFit="1" customWidth="1"/>
    <col min="13" max="13" width="8.81640625" style="1" bestFit="1" customWidth="1"/>
    <col min="14" max="14" width="9.26953125" style="1" bestFit="1" customWidth="1"/>
    <col min="15" max="15" width="11.54296875" style="1"/>
    <col min="16" max="16" width="7.81640625" style="1" bestFit="1" customWidth="1"/>
    <col min="17" max="20" width="7" style="1" bestFit="1" customWidth="1"/>
    <col min="21" max="21" width="8" style="1" bestFit="1" customWidth="1"/>
    <col min="22" max="22" width="6.26953125" style="1" bestFit="1" customWidth="1"/>
    <col min="23" max="23" width="7" style="1" bestFit="1" customWidth="1"/>
    <col min="24" max="24" width="6" style="1" bestFit="1" customWidth="1"/>
    <col min="25" max="26" width="7" style="1" bestFit="1" customWidth="1"/>
    <col min="27" max="27" width="6.26953125" style="1" bestFit="1" customWidth="1"/>
    <col min="28" max="16384" width="11.54296875" style="1"/>
  </cols>
  <sheetData>
    <row r="1" spans="1:14" ht="15.5" x14ac:dyDescent="0.3"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5" x14ac:dyDescent="0.3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.5" x14ac:dyDescent="0.3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13.5" thickBot="1" x14ac:dyDescent="0.35">
      <c r="A4" s="16">
        <v>2020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.4" customHeight="1" x14ac:dyDescent="0.3">
      <c r="A5" s="6"/>
      <c r="B5" s="7"/>
      <c r="C5" s="17" t="s">
        <v>1</v>
      </c>
      <c r="D5" s="17"/>
      <c r="E5" s="17" t="s">
        <v>2</v>
      </c>
      <c r="F5" s="17"/>
      <c r="G5" s="17" t="s">
        <v>13</v>
      </c>
      <c r="H5" s="17"/>
      <c r="I5" s="17" t="s">
        <v>14</v>
      </c>
      <c r="J5" s="17"/>
      <c r="K5" s="17" t="s">
        <v>3</v>
      </c>
      <c r="L5" s="17"/>
      <c r="M5" s="17" t="s">
        <v>4</v>
      </c>
      <c r="N5" s="18"/>
    </row>
    <row r="6" spans="1:14" x14ac:dyDescent="0.3">
      <c r="A6" s="8"/>
      <c r="C6" s="9" t="s">
        <v>5</v>
      </c>
      <c r="D6" s="9" t="s">
        <v>6</v>
      </c>
      <c r="E6" s="9" t="s">
        <v>5</v>
      </c>
      <c r="F6" s="9" t="s">
        <v>6</v>
      </c>
      <c r="G6" s="9" t="s">
        <v>5</v>
      </c>
      <c r="H6" s="9" t="s">
        <v>6</v>
      </c>
      <c r="I6" s="9" t="s">
        <v>5</v>
      </c>
      <c r="J6" s="9" t="s">
        <v>6</v>
      </c>
      <c r="K6" s="9" t="s">
        <v>5</v>
      </c>
      <c r="L6" s="9" t="s">
        <v>6</v>
      </c>
      <c r="M6" s="9" t="s">
        <v>5</v>
      </c>
      <c r="N6" s="10" t="s">
        <v>6</v>
      </c>
    </row>
    <row r="7" spans="1:14" x14ac:dyDescent="0.3">
      <c r="A7" s="2" t="s">
        <v>7</v>
      </c>
      <c r="C7" s="12">
        <v>81818</v>
      </c>
      <c r="D7" s="12">
        <v>76909</v>
      </c>
      <c r="E7" s="12">
        <v>37989</v>
      </c>
      <c r="F7" s="12">
        <v>38690</v>
      </c>
      <c r="G7" s="12">
        <v>63474</v>
      </c>
      <c r="H7" s="12">
        <v>60056</v>
      </c>
      <c r="I7" s="12">
        <v>219782</v>
      </c>
      <c r="J7" s="12">
        <v>222086</v>
      </c>
      <c r="K7" s="12">
        <v>61121</v>
      </c>
      <c r="L7" s="12">
        <v>59776</v>
      </c>
      <c r="M7" s="12">
        <f>C7+E7+G7+I7+K7</f>
        <v>464184</v>
      </c>
      <c r="N7" s="13">
        <f>D7+F7+H7+J7+L7</f>
        <v>457517</v>
      </c>
    </row>
    <row r="8" spans="1:14" x14ac:dyDescent="0.3">
      <c r="A8" s="2" t="s">
        <v>8</v>
      </c>
      <c r="C8" s="12">
        <v>52022</v>
      </c>
      <c r="D8" s="12">
        <v>50726</v>
      </c>
      <c r="E8" s="12">
        <v>41076</v>
      </c>
      <c r="F8" s="12">
        <v>39061</v>
      </c>
      <c r="G8" s="12">
        <v>15917</v>
      </c>
      <c r="H8" s="12">
        <v>14744</v>
      </c>
      <c r="I8" s="12">
        <v>97761</v>
      </c>
      <c r="J8" s="12">
        <v>89829</v>
      </c>
      <c r="K8" s="12">
        <v>99217</v>
      </c>
      <c r="L8" s="12">
        <v>89393</v>
      </c>
      <c r="M8" s="12">
        <f t="shared" ref="M8:M11" si="0">C8+E8+G8+I8+K8</f>
        <v>305993</v>
      </c>
      <c r="N8" s="13">
        <f t="shared" ref="N8:N11" si="1">D8+F8+H8+J8+L8</f>
        <v>283753</v>
      </c>
    </row>
    <row r="9" spans="1:14" x14ac:dyDescent="0.3">
      <c r="A9" s="2" t="s">
        <v>9</v>
      </c>
      <c r="C9" s="12">
        <v>107248</v>
      </c>
      <c r="D9" s="12">
        <v>104705</v>
      </c>
      <c r="E9" s="12">
        <v>41213</v>
      </c>
      <c r="F9" s="12">
        <v>42736</v>
      </c>
      <c r="G9" s="12">
        <v>145816</v>
      </c>
      <c r="H9" s="12">
        <v>135491</v>
      </c>
      <c r="I9" s="12">
        <v>118792</v>
      </c>
      <c r="J9" s="12">
        <v>119049</v>
      </c>
      <c r="K9" s="12">
        <v>414833</v>
      </c>
      <c r="L9" s="12">
        <v>402850</v>
      </c>
      <c r="M9" s="12">
        <f t="shared" si="0"/>
        <v>827902</v>
      </c>
      <c r="N9" s="13">
        <f t="shared" si="1"/>
        <v>804831</v>
      </c>
    </row>
    <row r="10" spans="1:14" x14ac:dyDescent="0.3">
      <c r="A10" s="2" t="s">
        <v>10</v>
      </c>
      <c r="C10" s="12">
        <v>2309</v>
      </c>
      <c r="D10" s="12">
        <v>1934</v>
      </c>
      <c r="E10" s="12">
        <v>973</v>
      </c>
      <c r="F10" s="12">
        <v>922</v>
      </c>
      <c r="G10" s="12">
        <v>1276</v>
      </c>
      <c r="H10" s="12">
        <v>1121</v>
      </c>
      <c r="I10" s="12">
        <v>2568</v>
      </c>
      <c r="J10" s="12">
        <v>2342</v>
      </c>
      <c r="K10" s="12">
        <v>9662</v>
      </c>
      <c r="L10" s="12">
        <v>9053</v>
      </c>
      <c r="M10" s="12">
        <f t="shared" si="0"/>
        <v>16788</v>
      </c>
      <c r="N10" s="13">
        <f t="shared" si="1"/>
        <v>15372</v>
      </c>
    </row>
    <row r="11" spans="1:14" x14ac:dyDescent="0.3">
      <c r="A11" s="2" t="s">
        <v>11</v>
      </c>
      <c r="C11" s="12">
        <v>3250</v>
      </c>
      <c r="D11" s="12">
        <v>2877</v>
      </c>
      <c r="E11" s="12">
        <v>2697</v>
      </c>
      <c r="F11" s="12">
        <v>2563</v>
      </c>
      <c r="G11" s="12">
        <v>1940</v>
      </c>
      <c r="H11" s="12">
        <v>1626</v>
      </c>
      <c r="I11" s="12">
        <v>4982</v>
      </c>
      <c r="J11" s="12">
        <v>4775</v>
      </c>
      <c r="K11" s="12">
        <v>9878</v>
      </c>
      <c r="L11" s="12">
        <v>9291</v>
      </c>
      <c r="M11" s="12">
        <f t="shared" si="0"/>
        <v>22747</v>
      </c>
      <c r="N11" s="13">
        <f t="shared" si="1"/>
        <v>21132</v>
      </c>
    </row>
    <row r="12" spans="1:14" x14ac:dyDescent="0.3">
      <c r="A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</row>
    <row r="13" spans="1:14" ht="13.5" thickBot="1" x14ac:dyDescent="0.35">
      <c r="A13" s="3" t="s">
        <v>12</v>
      </c>
      <c r="B13" s="11"/>
      <c r="C13" s="4">
        <f>SUM(C7:C11)</f>
        <v>246647</v>
      </c>
      <c r="D13" s="4">
        <f>SUM(D7:D11)</f>
        <v>237151</v>
      </c>
      <c r="E13" s="4">
        <f>SUM(E7:E11)</f>
        <v>123948</v>
      </c>
      <c r="F13" s="4">
        <f t="shared" ref="F13:N13" si="2">SUM(F7:F11)</f>
        <v>123972</v>
      </c>
      <c r="G13" s="4">
        <f t="shared" si="2"/>
        <v>228423</v>
      </c>
      <c r="H13" s="4">
        <f t="shared" si="2"/>
        <v>213038</v>
      </c>
      <c r="I13" s="4">
        <f t="shared" si="2"/>
        <v>443885</v>
      </c>
      <c r="J13" s="4">
        <f t="shared" si="2"/>
        <v>438081</v>
      </c>
      <c r="K13" s="4">
        <f t="shared" si="2"/>
        <v>594711</v>
      </c>
      <c r="L13" s="4">
        <f t="shared" si="2"/>
        <v>570363</v>
      </c>
      <c r="M13" s="4">
        <f t="shared" si="2"/>
        <v>1637614</v>
      </c>
      <c r="N13" s="5">
        <f t="shared" si="2"/>
        <v>1582605</v>
      </c>
    </row>
    <row r="16" spans="1:14" ht="13.5" thickBot="1" x14ac:dyDescent="0.35">
      <c r="A16" s="16">
        <v>2021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4.4" customHeight="1" x14ac:dyDescent="0.3">
      <c r="A17" s="6"/>
      <c r="B17" s="7"/>
      <c r="C17" s="17" t="s">
        <v>1</v>
      </c>
      <c r="D17" s="17"/>
      <c r="E17" s="17" t="s">
        <v>2</v>
      </c>
      <c r="F17" s="17"/>
      <c r="G17" s="17" t="s">
        <v>13</v>
      </c>
      <c r="H17" s="17"/>
      <c r="I17" s="17" t="s">
        <v>14</v>
      </c>
      <c r="J17" s="17"/>
      <c r="K17" s="17" t="s">
        <v>3</v>
      </c>
      <c r="L17" s="17"/>
      <c r="M17" s="17" t="s">
        <v>4</v>
      </c>
      <c r="N17" s="18"/>
    </row>
    <row r="18" spans="1:14" x14ac:dyDescent="0.3">
      <c r="A18" s="8"/>
      <c r="C18" s="9" t="s">
        <v>5</v>
      </c>
      <c r="D18" s="9" t="s">
        <v>6</v>
      </c>
      <c r="E18" s="9" t="s">
        <v>5</v>
      </c>
      <c r="F18" s="9" t="s">
        <v>6</v>
      </c>
      <c r="G18" s="9" t="s">
        <v>5</v>
      </c>
      <c r="H18" s="9" t="s">
        <v>6</v>
      </c>
      <c r="I18" s="9" t="s">
        <v>5</v>
      </c>
      <c r="J18" s="9" t="s">
        <v>6</v>
      </c>
      <c r="K18" s="9" t="s">
        <v>5</v>
      </c>
      <c r="L18" s="9" t="s">
        <v>6</v>
      </c>
      <c r="M18" s="9" t="s">
        <v>5</v>
      </c>
      <c r="N18" s="10" t="s">
        <v>6</v>
      </c>
    </row>
    <row r="19" spans="1:14" x14ac:dyDescent="0.3">
      <c r="A19" s="2" t="s">
        <v>7</v>
      </c>
      <c r="C19" s="12">
        <v>143671</v>
      </c>
      <c r="D19" s="12">
        <v>98089</v>
      </c>
      <c r="E19" s="12">
        <v>57157</v>
      </c>
      <c r="F19" s="12">
        <v>45532</v>
      </c>
      <c r="G19" s="12">
        <v>108839</v>
      </c>
      <c r="H19" s="12">
        <v>98258</v>
      </c>
      <c r="I19" s="12">
        <v>317494</v>
      </c>
      <c r="J19" s="12">
        <v>271864</v>
      </c>
      <c r="K19" s="12">
        <v>92311</v>
      </c>
      <c r="L19" s="12">
        <v>70180</v>
      </c>
      <c r="M19" s="12">
        <f t="shared" ref="M19:N23" si="3">C19+E19+G19+I19+K19</f>
        <v>719472</v>
      </c>
      <c r="N19" s="13">
        <f t="shared" si="3"/>
        <v>583923</v>
      </c>
    </row>
    <row r="20" spans="1:14" x14ac:dyDescent="0.3">
      <c r="A20" s="2" t="s">
        <v>8</v>
      </c>
      <c r="C20" s="12">
        <v>90890</v>
      </c>
      <c r="D20" s="12">
        <v>55949</v>
      </c>
      <c r="E20" s="12">
        <v>67578</v>
      </c>
      <c r="F20" s="12">
        <v>39698</v>
      </c>
      <c r="G20" s="12">
        <v>33630</v>
      </c>
      <c r="H20" s="12">
        <v>33502</v>
      </c>
      <c r="I20" s="12">
        <v>147778</v>
      </c>
      <c r="J20" s="12">
        <v>102878</v>
      </c>
      <c r="K20" s="12">
        <v>151822</v>
      </c>
      <c r="L20" s="12">
        <v>100986</v>
      </c>
      <c r="M20" s="12">
        <f t="shared" si="3"/>
        <v>491698</v>
      </c>
      <c r="N20" s="13">
        <f t="shared" si="3"/>
        <v>333013</v>
      </c>
    </row>
    <row r="21" spans="1:14" x14ac:dyDescent="0.3">
      <c r="A21" s="2" t="s">
        <v>9</v>
      </c>
      <c r="C21" s="12">
        <v>142530</v>
      </c>
      <c r="D21" s="12">
        <v>130282</v>
      </c>
      <c r="E21" s="12">
        <v>50489</v>
      </c>
      <c r="F21" s="12">
        <v>46587</v>
      </c>
      <c r="G21" s="12">
        <v>259876</v>
      </c>
      <c r="H21" s="12">
        <v>239189</v>
      </c>
      <c r="I21" s="12">
        <v>157281</v>
      </c>
      <c r="J21" s="12">
        <v>147815</v>
      </c>
      <c r="K21" s="12">
        <v>457036</v>
      </c>
      <c r="L21" s="12">
        <v>441640</v>
      </c>
      <c r="M21" s="12">
        <f t="shared" si="3"/>
        <v>1067212</v>
      </c>
      <c r="N21" s="13">
        <f t="shared" si="3"/>
        <v>1005513</v>
      </c>
    </row>
    <row r="22" spans="1:14" x14ac:dyDescent="0.3">
      <c r="A22" s="2" t="s">
        <v>10</v>
      </c>
      <c r="C22" s="12">
        <v>3777</v>
      </c>
      <c r="D22" s="12">
        <v>2779</v>
      </c>
      <c r="E22" s="12">
        <v>1385</v>
      </c>
      <c r="F22" s="12">
        <v>1107</v>
      </c>
      <c r="G22" s="12">
        <v>1471</v>
      </c>
      <c r="H22" s="12">
        <v>1324</v>
      </c>
      <c r="I22" s="12">
        <v>3515</v>
      </c>
      <c r="J22" s="12">
        <v>3048</v>
      </c>
      <c r="K22" s="12">
        <v>13253</v>
      </c>
      <c r="L22" s="12">
        <v>10357</v>
      </c>
      <c r="M22" s="12">
        <f t="shared" si="3"/>
        <v>23401</v>
      </c>
      <c r="N22" s="13">
        <f t="shared" si="3"/>
        <v>18615</v>
      </c>
    </row>
    <row r="23" spans="1:14" x14ac:dyDescent="0.3">
      <c r="A23" s="2" t="s">
        <v>11</v>
      </c>
      <c r="C23" s="12">
        <v>5714</v>
      </c>
      <c r="D23" s="12">
        <v>3738</v>
      </c>
      <c r="E23" s="12">
        <v>4995</v>
      </c>
      <c r="F23" s="12">
        <v>2753</v>
      </c>
      <c r="G23" s="12">
        <v>3622</v>
      </c>
      <c r="H23" s="12">
        <v>3123</v>
      </c>
      <c r="I23" s="12">
        <v>9272</v>
      </c>
      <c r="J23" s="12">
        <v>6531</v>
      </c>
      <c r="K23" s="12">
        <v>15201</v>
      </c>
      <c r="L23" s="12">
        <v>12201</v>
      </c>
      <c r="M23" s="12">
        <f t="shared" si="3"/>
        <v>38804</v>
      </c>
      <c r="N23" s="13">
        <f t="shared" si="3"/>
        <v>28346</v>
      </c>
    </row>
    <row r="24" spans="1:14" x14ac:dyDescent="0.3">
      <c r="A24" s="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pans="1:14" ht="13.5" thickBot="1" x14ac:dyDescent="0.35">
      <c r="A25" s="3" t="s">
        <v>12</v>
      </c>
      <c r="B25" s="11"/>
      <c r="C25" s="4">
        <f t="shared" ref="C25:K25" si="4">SUM(C19:C23)</f>
        <v>386582</v>
      </c>
      <c r="D25" s="4">
        <f t="shared" si="4"/>
        <v>290837</v>
      </c>
      <c r="E25" s="4">
        <f t="shared" si="4"/>
        <v>181604</v>
      </c>
      <c r="F25" s="4">
        <f t="shared" si="4"/>
        <v>135677</v>
      </c>
      <c r="G25" s="4">
        <f t="shared" si="4"/>
        <v>407438</v>
      </c>
      <c r="H25" s="4">
        <f t="shared" si="4"/>
        <v>375396</v>
      </c>
      <c r="I25" s="4">
        <f t="shared" si="4"/>
        <v>635340</v>
      </c>
      <c r="J25" s="4">
        <f t="shared" si="4"/>
        <v>532136</v>
      </c>
      <c r="K25" s="4">
        <f t="shared" si="4"/>
        <v>729623</v>
      </c>
      <c r="L25" s="4">
        <f t="shared" ref="L25:N25" si="5">SUM(L19:L23)</f>
        <v>635364</v>
      </c>
      <c r="M25" s="4">
        <f t="shared" si="5"/>
        <v>2340587</v>
      </c>
      <c r="N25" s="5">
        <f t="shared" si="5"/>
        <v>1969410</v>
      </c>
    </row>
    <row r="28" spans="1:14" ht="13.5" thickBot="1" x14ac:dyDescent="0.35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3">
      <c r="A29" s="6"/>
      <c r="B29" s="7"/>
      <c r="C29" s="17" t="s">
        <v>1</v>
      </c>
      <c r="D29" s="17"/>
      <c r="E29" s="17" t="s">
        <v>2</v>
      </c>
      <c r="F29" s="17"/>
      <c r="G29" s="17" t="s">
        <v>13</v>
      </c>
      <c r="H29" s="17"/>
      <c r="I29" s="17" t="s">
        <v>14</v>
      </c>
      <c r="J29" s="17"/>
      <c r="K29" s="17" t="s">
        <v>3</v>
      </c>
      <c r="L29" s="17"/>
      <c r="M29" s="17" t="s">
        <v>4</v>
      </c>
      <c r="N29" s="18"/>
    </row>
    <row r="30" spans="1:14" x14ac:dyDescent="0.3">
      <c r="A30" s="8"/>
      <c r="C30" s="9" t="s">
        <v>5</v>
      </c>
      <c r="D30" s="9" t="s">
        <v>6</v>
      </c>
      <c r="E30" s="9" t="s">
        <v>5</v>
      </c>
      <c r="F30" s="9" t="s">
        <v>6</v>
      </c>
      <c r="G30" s="9" t="s">
        <v>5</v>
      </c>
      <c r="H30" s="9" t="s">
        <v>6</v>
      </c>
      <c r="I30" s="9" t="s">
        <v>5</v>
      </c>
      <c r="J30" s="9" t="s">
        <v>6</v>
      </c>
      <c r="K30" s="9" t="s">
        <v>5</v>
      </c>
      <c r="L30" s="9" t="s">
        <v>6</v>
      </c>
      <c r="M30" s="9" t="s">
        <v>5</v>
      </c>
      <c r="N30" s="10" t="s">
        <v>6</v>
      </c>
    </row>
    <row r="31" spans="1:14" x14ac:dyDescent="0.3">
      <c r="A31" s="2" t="s">
        <v>7</v>
      </c>
      <c r="C31" s="12">
        <v>104906</v>
      </c>
      <c r="D31" s="12">
        <v>84435</v>
      </c>
      <c r="E31" s="12">
        <v>36147</v>
      </c>
      <c r="F31" s="12">
        <v>31644</v>
      </c>
      <c r="G31" s="12">
        <v>84522</v>
      </c>
      <c r="H31" s="12">
        <v>86526</v>
      </c>
      <c r="I31" s="12">
        <v>216235</v>
      </c>
      <c r="J31" s="12">
        <v>185595</v>
      </c>
      <c r="K31" s="12">
        <v>54957</v>
      </c>
      <c r="L31" s="12">
        <v>49546</v>
      </c>
      <c r="M31" s="12">
        <f t="shared" ref="M31:M35" si="6">C31+E31+G31+I31+K31</f>
        <v>496767</v>
      </c>
      <c r="N31" s="13">
        <f t="shared" ref="N31:N35" si="7">D31+F31+H31+J31+L31</f>
        <v>437746</v>
      </c>
    </row>
    <row r="32" spans="1:14" x14ac:dyDescent="0.3">
      <c r="A32" s="2" t="s">
        <v>8</v>
      </c>
      <c r="C32" s="12">
        <v>67653</v>
      </c>
      <c r="D32" s="12">
        <v>49053</v>
      </c>
      <c r="E32" s="12">
        <v>48533</v>
      </c>
      <c r="F32" s="12">
        <v>26517</v>
      </c>
      <c r="G32" s="12">
        <v>30488</v>
      </c>
      <c r="H32" s="12">
        <v>30959</v>
      </c>
      <c r="I32" s="12">
        <v>105313</v>
      </c>
      <c r="J32" s="12">
        <v>77517</v>
      </c>
      <c r="K32" s="12">
        <v>139711</v>
      </c>
      <c r="L32" s="12">
        <v>95809</v>
      </c>
      <c r="M32" s="12">
        <f t="shared" si="6"/>
        <v>391698</v>
      </c>
      <c r="N32" s="13">
        <f t="shared" si="7"/>
        <v>279855</v>
      </c>
    </row>
    <row r="33" spans="1:14" x14ac:dyDescent="0.3">
      <c r="A33" s="2" t="s">
        <v>9</v>
      </c>
      <c r="C33" s="12">
        <v>114299</v>
      </c>
      <c r="D33" s="12">
        <v>106543</v>
      </c>
      <c r="E33" s="12">
        <v>39730</v>
      </c>
      <c r="F33" s="12">
        <v>35458</v>
      </c>
      <c r="G33" s="12">
        <v>185397</v>
      </c>
      <c r="H33" s="12">
        <v>182328</v>
      </c>
      <c r="I33" s="12">
        <v>122311</v>
      </c>
      <c r="J33" s="12">
        <v>112946</v>
      </c>
      <c r="K33" s="12">
        <v>295147</v>
      </c>
      <c r="L33" s="12">
        <v>284197</v>
      </c>
      <c r="M33" s="12">
        <f t="shared" si="6"/>
        <v>756884</v>
      </c>
      <c r="N33" s="13">
        <f t="shared" si="7"/>
        <v>721472</v>
      </c>
    </row>
    <row r="34" spans="1:14" x14ac:dyDescent="0.3">
      <c r="A34" s="2" t="s">
        <v>10</v>
      </c>
      <c r="C34" s="12">
        <v>2593</v>
      </c>
      <c r="D34" s="12">
        <v>2511</v>
      </c>
      <c r="E34" s="12">
        <v>1364</v>
      </c>
      <c r="F34" s="12">
        <v>778</v>
      </c>
      <c r="G34" s="12">
        <v>739</v>
      </c>
      <c r="H34" s="12">
        <v>935</v>
      </c>
      <c r="I34" s="12">
        <v>2790</v>
      </c>
      <c r="J34" s="12">
        <v>2189</v>
      </c>
      <c r="K34" s="12">
        <v>8595</v>
      </c>
      <c r="L34" s="12">
        <v>8865</v>
      </c>
      <c r="M34" s="12">
        <f t="shared" si="6"/>
        <v>16081</v>
      </c>
      <c r="N34" s="13">
        <f t="shared" si="7"/>
        <v>15278</v>
      </c>
    </row>
    <row r="35" spans="1:14" x14ac:dyDescent="0.3">
      <c r="A35" s="2" t="s">
        <v>11</v>
      </c>
      <c r="C35" s="12">
        <v>4726</v>
      </c>
      <c r="D35" s="12">
        <v>3989</v>
      </c>
      <c r="E35" s="12">
        <v>3494</v>
      </c>
      <c r="F35" s="12">
        <v>2764</v>
      </c>
      <c r="G35" s="12">
        <v>3975</v>
      </c>
      <c r="H35" s="12">
        <v>4096</v>
      </c>
      <c r="I35" s="12">
        <v>5910</v>
      </c>
      <c r="J35" s="12">
        <v>5391</v>
      </c>
      <c r="K35" s="12">
        <v>12559</v>
      </c>
      <c r="L35" s="12">
        <v>12199</v>
      </c>
      <c r="M35" s="12">
        <f t="shared" si="6"/>
        <v>30664</v>
      </c>
      <c r="N35" s="13">
        <f t="shared" si="7"/>
        <v>28439</v>
      </c>
    </row>
    <row r="36" spans="1:14" x14ac:dyDescent="0.3">
      <c r="A36" s="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4"/>
    </row>
    <row r="37" spans="1:14" ht="13.5" thickBot="1" x14ac:dyDescent="0.35">
      <c r="A37" s="3" t="s">
        <v>12</v>
      </c>
      <c r="B37" s="11"/>
      <c r="C37" s="4">
        <f t="shared" ref="C37:N37" si="8">SUM(C31:C35)</f>
        <v>294177</v>
      </c>
      <c r="D37" s="4">
        <f t="shared" si="8"/>
        <v>246531</v>
      </c>
      <c r="E37" s="4">
        <f t="shared" si="8"/>
        <v>129268</v>
      </c>
      <c r="F37" s="4">
        <f t="shared" si="8"/>
        <v>97161</v>
      </c>
      <c r="G37" s="4">
        <f t="shared" si="8"/>
        <v>305121</v>
      </c>
      <c r="H37" s="4">
        <f t="shared" si="8"/>
        <v>304844</v>
      </c>
      <c r="I37" s="4">
        <f t="shared" si="8"/>
        <v>452559</v>
      </c>
      <c r="J37" s="4">
        <f t="shared" si="8"/>
        <v>383638</v>
      </c>
      <c r="K37" s="4">
        <f t="shared" si="8"/>
        <v>510969</v>
      </c>
      <c r="L37" s="4">
        <f t="shared" si="8"/>
        <v>450616</v>
      </c>
      <c r="M37" s="4">
        <f t="shared" si="8"/>
        <v>1692094</v>
      </c>
      <c r="N37" s="5">
        <f t="shared" si="8"/>
        <v>1482790</v>
      </c>
    </row>
  </sheetData>
  <mergeCells count="22">
    <mergeCell ref="C1:M1"/>
    <mergeCell ref="A28:N28"/>
    <mergeCell ref="C29:D29"/>
    <mergeCell ref="E29:F29"/>
    <mergeCell ref="G29:H29"/>
    <mergeCell ref="I29:J29"/>
    <mergeCell ref="K29:L29"/>
    <mergeCell ref="M29:N29"/>
    <mergeCell ref="A4:N4"/>
    <mergeCell ref="C5:D5"/>
    <mergeCell ref="E5:F5"/>
    <mergeCell ref="I5:J5"/>
    <mergeCell ref="K5:L5"/>
    <mergeCell ref="M5:N5"/>
    <mergeCell ref="G5:H5"/>
    <mergeCell ref="A16:N16"/>
    <mergeCell ref="C17:D17"/>
    <mergeCell ref="E17:F17"/>
    <mergeCell ref="G17:H17"/>
    <mergeCell ref="I17:J17"/>
    <mergeCell ref="K17:L17"/>
    <mergeCell ref="M17:N1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4EFAB5543134E87D5C558BE6A003F" ma:contentTypeVersion="16" ma:contentTypeDescription="Ein neues Dokument erstellen." ma:contentTypeScope="" ma:versionID="da86c62d004f24e75948c9710d000e7f">
  <xsd:schema xmlns:xsd="http://www.w3.org/2001/XMLSchema" xmlns:xs="http://www.w3.org/2001/XMLSchema" xmlns:p="http://schemas.microsoft.com/office/2006/metadata/properties" xmlns:ns2="3f710cf6-ea0e-4da7-b3d3-74568a422b1e" xmlns:ns3="e4fb4e2a-4374-449a-acbd-47f06c999ac4" targetNamespace="http://schemas.microsoft.com/office/2006/metadata/properties" ma:root="true" ma:fieldsID="72bd25ca299b0a8b6eb27fb5954998c6" ns2:_="" ns3:_="">
    <xsd:import namespace="3f710cf6-ea0e-4da7-b3d3-74568a422b1e"/>
    <xsd:import namespace="e4fb4e2a-4374-449a-acbd-47f06c999a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10cf6-ea0e-4da7-b3d3-74568a422b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a243487-47a2-43a4-b752-a8f780df2a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b4e2a-4374-449a-acbd-47f06c999a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387090e-dfac-4061-9152-56b5537922ea}" ma:internalName="TaxCatchAll" ma:showField="CatchAllData" ma:web="e4fb4e2a-4374-449a-acbd-47f06c999a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fb4e2a-4374-449a-acbd-47f06c999ac4" xsi:nil="true"/>
    <lcf76f155ced4ddcb4097134ff3c332f xmlns="3f710cf6-ea0e-4da7-b3d3-74568a422b1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8FEC6-4211-49F8-B005-CD22D4870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10cf6-ea0e-4da7-b3d3-74568a422b1e"/>
    <ds:schemaRef ds:uri="e4fb4e2a-4374-449a-acbd-47f06c999a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8861DD-E60F-4CF6-8E2F-D4EF5E074457}">
  <ds:schemaRefs>
    <ds:schemaRef ds:uri="http://schemas.microsoft.com/office/2006/metadata/properties"/>
    <ds:schemaRef ds:uri="http://schemas.microsoft.com/office/infopath/2007/PartnerControls"/>
    <ds:schemaRef ds:uri="e4fb4e2a-4374-449a-acbd-47f06c999ac4"/>
    <ds:schemaRef ds:uri="3f710cf6-ea0e-4da7-b3d3-74568a422b1e"/>
  </ds:schemaRefs>
</ds:datastoreItem>
</file>

<file path=customXml/itemProps3.xml><?xml version="1.0" encoding="utf-8"?>
<ds:datastoreItem xmlns:ds="http://schemas.openxmlformats.org/officeDocument/2006/customXml" ds:itemID="{948B8AEB-D247-4B71-9A03-921FCD3C73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VDMA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Boekhoff</dc:creator>
  <cp:lastModifiedBy>Heiko Boekhoff</cp:lastModifiedBy>
  <cp:lastPrinted>2014-05-05T11:59:32Z</cp:lastPrinted>
  <dcterms:created xsi:type="dcterms:W3CDTF">2014-05-05T11:48:28Z</dcterms:created>
  <dcterms:modified xsi:type="dcterms:W3CDTF">2023-05-05T14:19:32Z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0x0101008104EFAB5543134E87D5C558BE6A003F</vt:lpwstr>
  </property>
  <property fmtid="{D5CDD505-2E9C-101B-9397-08002B2CF9AE}" pid="3" name="MediaServiceImageTags">
    <vt:lpwstr/>
  </property>
</Properties>
</file>